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cm.emsa.europa.eu/procurement/EMSANEG102025/ProcedureLibrary/Post 'Preparation and launching'/"/>
    </mc:Choice>
  </mc:AlternateContent>
  <xr:revisionPtr revIDLastSave="0" documentId="13_ncr:1_{23E58057-2528-408B-97A2-75A293002BDB}" xr6:coauthVersionLast="47" xr6:coauthVersionMax="47" xr10:uidLastSave="{00000000-0000-0000-0000-000000000000}"/>
  <bookViews>
    <workbookView xWindow="-28920" yWindow="-3690" windowWidth="29040" windowHeight="15840" activeTab="2" xr2:uid="{7721B9EC-E0D2-48E8-8CA3-6DD104864946}"/>
  </bookViews>
  <sheets>
    <sheet name="Check list" sheetId="3" r:id="rId1"/>
    <sheet name="Supply and installation" sheetId="1" r:id="rId2"/>
    <sheet name="Manpower costs" sheetId="2" r:id="rId3"/>
  </sheets>
  <definedNames>
    <definedName name="_xlnm.Print_Area" localSheetId="0">'Check list'!$C$3:$F$20</definedName>
    <definedName name="_xlnm.Print_Area" localSheetId="2">'Manpower costs'!$B$1:$E$6</definedName>
    <definedName name="_xlnm.Print_Area" localSheetId="1">'Supply and installation'!$A$1:$H$12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7" i="1"/>
  <c r="G6" i="1"/>
  <c r="G8" i="1"/>
  <c r="G9" i="1"/>
</calcChain>
</file>

<file path=xl/sharedStrings.xml><?xml version="1.0" encoding="utf-8"?>
<sst xmlns="http://schemas.openxmlformats.org/spreadsheetml/2006/main" count="86" uniqueCount="52">
  <si>
    <t>Units</t>
  </si>
  <si>
    <t>Items</t>
  </si>
  <si>
    <t>A.1</t>
  </si>
  <si>
    <t>A.2</t>
  </si>
  <si>
    <t>A.3</t>
  </si>
  <si>
    <t>A.4</t>
  </si>
  <si>
    <t>Units over 4 years</t>
  </si>
  <si>
    <t>Price per unit excluding VAT</t>
  </si>
  <si>
    <t>B.1</t>
  </si>
  <si>
    <t>B.2</t>
  </si>
  <si>
    <t>Technician manpower cost per hour, for corrective maintenance. Monday to Friday, 9h-17h.</t>
  </si>
  <si>
    <t>Technician manpower cost per hour, for corrective maintenance. Monday to Friday, 17h-9h and weekends.</t>
  </si>
  <si>
    <t>B.3</t>
  </si>
  <si>
    <r>
      <t>(</t>
    </r>
    <r>
      <rPr>
        <i/>
        <sz val="11"/>
        <color theme="1"/>
        <rFont val="Calibri"/>
        <family val="2"/>
        <scheme val="minor"/>
      </rPr>
      <t>Tenderer can add items if needed</t>
    </r>
    <r>
      <rPr>
        <sz val="11"/>
        <color theme="1"/>
        <rFont val="Calibri"/>
        <family val="2"/>
        <scheme val="minor"/>
      </rPr>
      <t>)</t>
    </r>
  </si>
  <si>
    <t>The final price for evaluation will be calculated as such: (1 x A.1) + (1 x A.2) + (4 x A.3) + (3 x A.4)</t>
  </si>
  <si>
    <t>Total price over 4 years</t>
  </si>
  <si>
    <t>Yearly preventive maintenance service</t>
  </si>
  <si>
    <t>Package of additional 10 user cards</t>
  </si>
  <si>
    <t>Price per unit (excluding VAT)</t>
  </si>
  <si>
    <t>1 annual service</t>
  </si>
  <si>
    <t>1 pack</t>
  </si>
  <si>
    <t>1 all inclusive package</t>
  </si>
  <si>
    <r>
      <t xml:space="preserve">Supply and installation of </t>
    </r>
    <r>
      <rPr>
        <b/>
        <sz val="11"/>
        <color theme="1"/>
        <rFont val="Calibri"/>
        <family val="2"/>
        <scheme val="minor"/>
      </rPr>
      <t>1 (one)</t>
    </r>
    <r>
      <rPr>
        <sz val="11"/>
        <color theme="1"/>
        <rFont val="Calibri"/>
        <family val="2"/>
        <scheme val="minor"/>
      </rPr>
      <t xml:space="preserve"> additional Electrical Vehicle Chargers points (second phase), all electrical cables, accessories and connection to the existing Electrical panel board, and integration with existing system (up to a maximum of 16 EVCs)</t>
    </r>
  </si>
  <si>
    <t>1 all inclusive package for 1 EVC</t>
  </si>
  <si>
    <t>N.B. Quoted prices shall be all inclusive, covering all associated costs including - but not limited to - all elements refered in Section 2 of the Tender Specifications, any relevant fees, legal forms, taxes, insurances, transportation to and from EMSA’s premises, as well as any administrative costs to support and guarantee a high-level quality service.</t>
  </si>
  <si>
    <t>Items - Manpower</t>
  </si>
  <si>
    <r>
      <t xml:space="preserve">Supply and Installation of </t>
    </r>
    <r>
      <rPr>
        <b/>
        <sz val="11"/>
        <rFont val="Calibri"/>
        <family val="2"/>
        <scheme val="minor"/>
      </rPr>
      <t>8 (eight)</t>
    </r>
    <r>
      <rPr>
        <sz val="11"/>
        <rFont val="Calibri"/>
        <family val="2"/>
        <scheme val="minor"/>
      </rPr>
      <t xml:space="preserve"> Electrical Vehicle Chargers points, including software, </t>
    </r>
    <r>
      <rPr>
        <b/>
        <sz val="11"/>
        <rFont val="Calibri"/>
        <family val="2"/>
        <scheme val="minor"/>
      </rPr>
      <t xml:space="preserve">20 user cards, all electrical cables, accessories and connection </t>
    </r>
    <r>
      <rPr>
        <sz val="11"/>
        <rFont val="Calibri"/>
        <family val="2"/>
        <scheme val="minor"/>
      </rPr>
      <t>to the existing electrical panel board</t>
    </r>
  </si>
  <si>
    <t>MINIMUM REQUIREMENT</t>
  </si>
  <si>
    <t>Protection degree IP: IP54</t>
  </si>
  <si>
    <t>Rated current: 32A</t>
  </si>
  <si>
    <t>Rated voltage: 400V</t>
  </si>
  <si>
    <t>Rated power: 22,0kW</t>
  </si>
  <si>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Working frequency: 50/60Hz</t>
    </r>
  </si>
  <si>
    <t>Poles: 3P+N+E</t>
  </si>
  <si>
    <t>☐</t>
  </si>
  <si>
    <t>COMPLY
YES / NO</t>
  </si>
  <si>
    <t>Technical data sheet of the EVC considered on the quotation</t>
  </si>
  <si>
    <t>Integrated cable fitted with a Type 2 connector</t>
  </si>
  <si>
    <t>Management Platform: A User and Charger Management System integrated in all chargers, accessible via IP</t>
  </si>
  <si>
    <t>DC Leakage protection</t>
  </si>
  <si>
    <t>Load Balancing: The software must consider included load balancing to all EVC</t>
  </si>
  <si>
    <t>The system shall be operated with individual user’s cards</t>
  </si>
  <si>
    <t>The system must not consider any type of software licenses with validity</t>
  </si>
  <si>
    <t>Additional EVCs: EMSA plans to install an initial set of 8 (eight) EVCs. The system must consider the possibility to increase and integrate additional sets EVCs in a second phase, up to at least 16 chargers connected to the same system/software</t>
  </si>
  <si>
    <t>Training session: After the installation of the system, a training session (hardware and software) must be considered and provided to EMSA staff</t>
  </si>
  <si>
    <t>Preventive Maintenance: shall cover 4 (four) years, starting the day after the acceptance form signature</t>
  </si>
  <si>
    <t>Corrective maintenance: shall be ordered, if needed, upon quotation</t>
  </si>
  <si>
    <t>REFERENCE IN TENDER (E.g: page x, point y or annex z, etc)</t>
  </si>
  <si>
    <t>Appendix I – Minimum requirements checklist</t>
  </si>
  <si>
    <t>Final price for evaluation</t>
  </si>
  <si>
    <t>Appendix I – Price list for implementation of the contract</t>
  </si>
  <si>
    <t>Appendix I – Price list for evaluation and implementaton of contract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</si>
</sst>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rgb="FF000000"/>
      <name val="Arial"/>
      <family val="2"/>
    </font>
    <font>
      <b/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medium">
        <color theme="1"/>
      </top>
      <bottom style="medium">
        <color indexed="64"/>
      </bottom>
      <diagonal/>
    </border>
  </borders>
  <cellStyleXfs count="3">
    <xf numFmtId="0" fontId="0" fillId="0" borderId="0"/>
    <xf numFmtId="0" fontId="5" fillId="3" borderId="0" applyNumberFormat="0" applyBorder="0" applyAlignment="0" applyProtection="0"/>
    <xf numFmtId="43" fontId="9" fillId="0" borderId="0" applyFont="0" applyFill="0" applyBorder="0" applyAlignment="0" applyProtection="0"/>
  </cellStyleXfs>
  <cellXfs count="58">
    <xf numFmtId="0" fontId="0" fillId="0" borderId="0" xfId="0"/>
    <xf numFmtId="0" fontId="1" fillId="2" borderId="1" xfId="0" applyFont="1" applyFill="1" applyBorder="1"/>
    <xf numFmtId="0" fontId="0" fillId="0" borderId="2" xfId="0" applyBorder="1" applyAlignment="1">
      <alignment wrapText="1"/>
    </xf>
    <xf numFmtId="0" fontId="0" fillId="0" borderId="2" xfId="0" applyBorder="1"/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vertical="center"/>
    </xf>
    <xf numFmtId="0" fontId="0" fillId="0" borderId="5" xfId="0" applyBorder="1"/>
    <xf numFmtId="0" fontId="1" fillId="2" borderId="6" xfId="0" applyFont="1" applyFill="1" applyBorder="1"/>
    <xf numFmtId="0" fontId="4" fillId="0" borderId="7" xfId="0" applyFont="1" applyBorder="1" applyAlignment="1">
      <alignment horizontal="center"/>
    </xf>
    <xf numFmtId="0" fontId="0" fillId="0" borderId="7" xfId="0" applyBorder="1"/>
    <xf numFmtId="0" fontId="10" fillId="0" borderId="2" xfId="0" applyFont="1" applyBorder="1" applyAlignment="1">
      <alignment wrapText="1"/>
    </xf>
    <xf numFmtId="43" fontId="0" fillId="4" borderId="2" xfId="2" applyFont="1" applyFill="1" applyBorder="1"/>
    <xf numFmtId="43" fontId="0" fillId="4" borderId="5" xfId="2" applyFont="1" applyFill="1" applyBorder="1"/>
    <xf numFmtId="43" fontId="0" fillId="0" borderId="2" xfId="2" applyFont="1" applyBorder="1"/>
    <xf numFmtId="43" fontId="0" fillId="0" borderId="5" xfId="2" applyFont="1" applyBorder="1"/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 wrapText="1"/>
    </xf>
    <xf numFmtId="43" fontId="8" fillId="4" borderId="3" xfId="0" applyNumberFormat="1" applyFont="1" applyFill="1" applyBorder="1"/>
    <xf numFmtId="0" fontId="10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5" fillId="0" borderId="2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left" vertical="center" wrapText="1"/>
    </xf>
    <xf numFmtId="0" fontId="0" fillId="0" borderId="13" xfId="0" applyBorder="1"/>
    <xf numFmtId="0" fontId="12" fillId="0" borderId="12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center" vertical="center"/>
    </xf>
    <xf numFmtId="0" fontId="0" fillId="0" borderId="16" xfId="0" applyBorder="1"/>
    <xf numFmtId="0" fontId="6" fillId="5" borderId="0" xfId="1" applyFont="1" applyFill="1" applyAlignment="1">
      <alignment horizontal="center" vertical="center"/>
    </xf>
    <xf numFmtId="0" fontId="0" fillId="5" borderId="0" xfId="0" applyFill="1"/>
    <xf numFmtId="0" fontId="14" fillId="6" borderId="12" xfId="0" applyFont="1" applyFill="1" applyBorder="1" applyAlignment="1">
      <alignment horizontal="left" vertical="center" wrapText="1"/>
    </xf>
    <xf numFmtId="0" fontId="15" fillId="6" borderId="2" xfId="0" applyFont="1" applyFill="1" applyBorder="1" applyAlignment="1">
      <alignment horizontal="center" vertical="center"/>
    </xf>
    <xf numFmtId="0" fontId="0" fillId="6" borderId="13" xfId="0" applyFill="1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6" fillId="3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6" fillId="3" borderId="17" xfId="1" applyFont="1" applyBorder="1" applyAlignment="1">
      <alignment horizontal="center" vertical="center"/>
    </xf>
    <xf numFmtId="0" fontId="6" fillId="3" borderId="18" xfId="1" applyFont="1" applyBorder="1" applyAlignment="1">
      <alignment horizontal="center" vertical="center"/>
    </xf>
    <xf numFmtId="0" fontId="6" fillId="3" borderId="19" xfId="1" applyFont="1" applyBorder="1" applyAlignment="1">
      <alignment horizontal="center" vertical="center"/>
    </xf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1" fillId="2" borderId="22" xfId="0" applyFont="1" applyFill="1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1" fillId="2" borderId="22" xfId="0" applyFont="1" applyFill="1" applyBorder="1" applyAlignment="1">
      <alignment vertical="center"/>
    </xf>
    <xf numFmtId="0" fontId="0" fillId="4" borderId="13" xfId="0" applyFill="1" applyBorder="1"/>
    <xf numFmtId="0" fontId="1" fillId="2" borderId="23" xfId="0" applyFont="1" applyFill="1" applyBorder="1" applyAlignment="1">
      <alignment vertical="center"/>
    </xf>
    <xf numFmtId="0" fontId="0" fillId="0" borderId="15" xfId="0" applyBorder="1" applyAlignment="1">
      <alignment wrapText="1"/>
    </xf>
    <xf numFmtId="0" fontId="0" fillId="0" borderId="15" xfId="0" applyBorder="1"/>
    <xf numFmtId="0" fontId="0" fillId="4" borderId="16" xfId="0" applyFill="1" applyBorder="1"/>
  </cellXfs>
  <cellStyles count="3">
    <cellStyle name="Accent1" xfId="1" builtinId="29"/>
    <cellStyle name="Comma" xfId="2" builtinId="3"/>
    <cellStyle name="Normal" xfId="0" builtinId="0"/>
  </cellStyles>
  <dxfs count="19">
    <dxf>
      <fill>
        <patternFill patternType="solid">
          <fgColor indexed="64"/>
          <bgColor theme="4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general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Calibri"/>
        <family val="2"/>
        <scheme val="minor"/>
      </font>
      <numFmt numFmtId="35" formatCode="_-* #,##0.00_-;\-* #,##0.00_-;_-* &quot;-&quot;??_-;_-@_-"/>
      <fill>
        <patternFill patternType="solid">
          <fgColor indexed="64"/>
          <bgColor theme="4" tint="0.79998168889431442"/>
        </patternFill>
      </fill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medium">
          <color indexed="64"/>
        </top>
        <bottom style="medium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medium">
          <color indexed="64"/>
        </top>
      </border>
    </dxf>
    <dxf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7734C2-33B2-44E9-BE08-ED6B0C266773}" name="Table1" displayName="Table1" ref="C5:G10" totalsRowCount="1" headerRowDxfId="18" totalsRowBorderDxfId="17">
  <autoFilter ref="C5:G9" xr:uid="{0F7734C2-33B2-44E9-BE08-ED6B0C266773}"/>
  <tableColumns count="5">
    <tableColumn id="1" xr3:uid="{B1B34827-544B-4548-B089-531B60C7361F}" name="Items" totalsRowLabel="Final price for evaluation" dataDxfId="16" totalsRowDxfId="15"/>
    <tableColumn id="2" xr3:uid="{1F375059-D60D-4CA5-965A-0D75D64B4301}" name="Units" dataDxfId="14" totalsRowDxfId="13"/>
    <tableColumn id="3" xr3:uid="{333EE54E-0670-42A5-BD5C-47C9F501E96E}" name="Price per unit excluding VAT" dataDxfId="12" totalsRowDxfId="11" dataCellStyle="Comma"/>
    <tableColumn id="5" xr3:uid="{4AF2345C-3ACC-4D90-B8A2-10EBFB7BE4A8}" name="Units over 4 years" dataDxfId="10" totalsRowDxfId="9"/>
    <tableColumn id="4" xr3:uid="{620D49FE-BDBC-42A8-9DAB-75926FF836C5}" name="Total price over 4 years" totalsRowFunction="sum" dataDxfId="8" totalsRowDxfId="7" dataCellStyle="Comma">
      <calculatedColumnFormula>Table1[[#This Row],[Units over 4 years]]*Table1[[#This Row],[Price per unit excluding VAT]]</calculatedColumnFormula>
    </tableColumn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843ECF7-0A57-4785-A383-93D782A2CE72}" name="Table13" displayName="Table13" ref="C3:E6" totalsRowShown="0" headerRowDxfId="6">
  <autoFilter ref="C3:E6" xr:uid="{F843ECF7-0A57-4785-A383-93D782A2CE72}"/>
  <tableColumns count="3">
    <tableColumn id="1" xr3:uid="{95B16017-A8C8-416B-847E-71904D895920}" name="Items - Manpower" dataDxfId="2" totalsRowDxfId="5"/>
    <tableColumn id="2" xr3:uid="{E772B27E-744A-4F67-9F40-070A8CE36D69}" name="Units" dataDxfId="1" totalsRowDxfId="4"/>
    <tableColumn id="3" xr3:uid="{48EE6A4C-6E3F-49FB-994C-7CD28AC2F54B}" name="Price per unit (excluding VAT)" dataDxfId="0" totalsRowDxfId="3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767B7-1935-41D4-80BB-3904B2077BE9}">
  <sheetPr>
    <tabColor theme="4" tint="0.79998168889431442"/>
    <pageSetUpPr fitToPage="1"/>
  </sheetPr>
  <dimension ref="C1:J20"/>
  <sheetViews>
    <sheetView showGridLines="0" zoomScaleNormal="100" workbookViewId="0">
      <selection activeCell="C4" sqref="C4"/>
    </sheetView>
  </sheetViews>
  <sheetFormatPr defaultRowHeight="14.5" x14ac:dyDescent="0.35"/>
  <cols>
    <col min="1" max="1" width="2.36328125" customWidth="1"/>
    <col min="2" max="2" width="3.08984375" customWidth="1"/>
    <col min="3" max="3" width="94.90625" style="21" customWidth="1"/>
    <col min="4" max="4" width="6.90625" customWidth="1"/>
    <col min="5" max="5" width="7.08984375" customWidth="1"/>
    <col min="6" max="6" width="60.54296875" customWidth="1"/>
  </cols>
  <sheetData>
    <row r="1" spans="3:10" ht="21" x14ac:dyDescent="0.35">
      <c r="C1" s="39" t="s">
        <v>48</v>
      </c>
      <c r="D1" s="39"/>
      <c r="E1" s="39"/>
      <c r="F1" s="39"/>
    </row>
    <row r="2" spans="3:10" s="33" customFormat="1" ht="16" customHeight="1" thickBot="1" x14ac:dyDescent="0.4">
      <c r="C2" s="32"/>
      <c r="D2" s="32"/>
      <c r="E2" s="32"/>
      <c r="F2" s="32"/>
      <c r="G2" s="32"/>
      <c r="H2" s="32"/>
      <c r="I2" s="32"/>
      <c r="J2" s="32"/>
    </row>
    <row r="3" spans="3:10" ht="34" customHeight="1" thickBot="1" x14ac:dyDescent="0.4">
      <c r="C3" s="24" t="s">
        <v>27</v>
      </c>
      <c r="D3" s="37" t="s">
        <v>35</v>
      </c>
      <c r="E3" s="38"/>
      <c r="F3" s="25" t="s">
        <v>47</v>
      </c>
    </row>
    <row r="4" spans="3:10" ht="20" customHeight="1" x14ac:dyDescent="0.35">
      <c r="C4" s="26" t="s">
        <v>28</v>
      </c>
      <c r="D4" s="23" t="s">
        <v>34</v>
      </c>
      <c r="E4" s="23" t="s">
        <v>34</v>
      </c>
      <c r="F4" s="27"/>
    </row>
    <row r="5" spans="3:10" ht="20" customHeight="1" x14ac:dyDescent="0.35">
      <c r="C5" s="34" t="s">
        <v>29</v>
      </c>
      <c r="D5" s="35" t="s">
        <v>34</v>
      </c>
      <c r="E5" s="35" t="s">
        <v>34</v>
      </c>
      <c r="F5" s="36"/>
    </row>
    <row r="6" spans="3:10" ht="20" customHeight="1" x14ac:dyDescent="0.35">
      <c r="C6" s="26" t="s">
        <v>30</v>
      </c>
      <c r="D6" s="22" t="s">
        <v>34</v>
      </c>
      <c r="E6" s="22" t="s">
        <v>34</v>
      </c>
      <c r="F6" s="27"/>
    </row>
    <row r="7" spans="3:10" ht="20" customHeight="1" x14ac:dyDescent="0.35">
      <c r="C7" s="34" t="s">
        <v>31</v>
      </c>
      <c r="D7" s="35" t="s">
        <v>34</v>
      </c>
      <c r="E7" s="35" t="s">
        <v>34</v>
      </c>
      <c r="F7" s="36"/>
    </row>
    <row r="8" spans="3:10" ht="20" customHeight="1" x14ac:dyDescent="0.35">
      <c r="C8" s="28" t="s">
        <v>32</v>
      </c>
      <c r="D8" s="22" t="s">
        <v>34</v>
      </c>
      <c r="E8" s="22" t="s">
        <v>34</v>
      </c>
      <c r="F8" s="27"/>
    </row>
    <row r="9" spans="3:10" ht="20" customHeight="1" x14ac:dyDescent="0.35">
      <c r="C9" s="34" t="s">
        <v>33</v>
      </c>
      <c r="D9" s="35" t="s">
        <v>34</v>
      </c>
      <c r="E9" s="35" t="s">
        <v>34</v>
      </c>
      <c r="F9" s="36"/>
    </row>
    <row r="10" spans="3:10" ht="20" customHeight="1" x14ac:dyDescent="0.35">
      <c r="C10" s="26" t="s">
        <v>37</v>
      </c>
      <c r="D10" s="22" t="s">
        <v>34</v>
      </c>
      <c r="E10" s="22" t="s">
        <v>34</v>
      </c>
      <c r="F10" s="27"/>
    </row>
    <row r="11" spans="3:10" ht="20" customHeight="1" x14ac:dyDescent="0.35">
      <c r="C11" s="34" t="s">
        <v>36</v>
      </c>
      <c r="D11" s="35" t="s">
        <v>34</v>
      </c>
      <c r="E11" s="35" t="s">
        <v>34</v>
      </c>
      <c r="F11" s="36"/>
    </row>
    <row r="12" spans="3:10" ht="20" customHeight="1" x14ac:dyDescent="0.35">
      <c r="C12" s="26" t="s">
        <v>38</v>
      </c>
      <c r="D12" s="22" t="s">
        <v>34</v>
      </c>
      <c r="E12" s="22" t="s">
        <v>34</v>
      </c>
      <c r="F12" s="27"/>
    </row>
    <row r="13" spans="3:10" ht="20" customHeight="1" x14ac:dyDescent="0.35">
      <c r="C13" s="34" t="s">
        <v>39</v>
      </c>
      <c r="D13" s="35" t="s">
        <v>34</v>
      </c>
      <c r="E13" s="35" t="s">
        <v>34</v>
      </c>
      <c r="F13" s="36"/>
    </row>
    <row r="14" spans="3:10" ht="20" customHeight="1" x14ac:dyDescent="0.35">
      <c r="C14" s="26" t="s">
        <v>40</v>
      </c>
      <c r="D14" s="22" t="s">
        <v>34</v>
      </c>
      <c r="E14" s="22" t="s">
        <v>34</v>
      </c>
      <c r="F14" s="27"/>
    </row>
    <row r="15" spans="3:10" ht="20" customHeight="1" x14ac:dyDescent="0.35">
      <c r="C15" s="34" t="s">
        <v>41</v>
      </c>
      <c r="D15" s="35" t="s">
        <v>34</v>
      </c>
      <c r="E15" s="35" t="s">
        <v>34</v>
      </c>
      <c r="F15" s="36"/>
    </row>
    <row r="16" spans="3:10" ht="20" customHeight="1" x14ac:dyDescent="0.35">
      <c r="C16" s="26" t="s">
        <v>42</v>
      </c>
      <c r="D16" s="22" t="s">
        <v>34</v>
      </c>
      <c r="E16" s="22" t="s">
        <v>34</v>
      </c>
      <c r="F16" s="27"/>
    </row>
    <row r="17" spans="3:6" ht="44" customHeight="1" x14ac:dyDescent="0.35">
      <c r="C17" s="34" t="s">
        <v>43</v>
      </c>
      <c r="D17" s="35" t="s">
        <v>34</v>
      </c>
      <c r="E17" s="35" t="s">
        <v>34</v>
      </c>
      <c r="F17" s="36"/>
    </row>
    <row r="18" spans="3:6" ht="30.5" customHeight="1" x14ac:dyDescent="0.35">
      <c r="C18" s="26" t="s">
        <v>44</v>
      </c>
      <c r="D18" s="22" t="s">
        <v>34</v>
      </c>
      <c r="E18" s="22" t="s">
        <v>34</v>
      </c>
      <c r="F18" s="27"/>
    </row>
    <row r="19" spans="3:6" ht="20" customHeight="1" x14ac:dyDescent="0.35">
      <c r="C19" s="34" t="s">
        <v>45</v>
      </c>
      <c r="D19" s="35" t="s">
        <v>34</v>
      </c>
      <c r="E19" s="35" t="s">
        <v>34</v>
      </c>
      <c r="F19" s="36"/>
    </row>
    <row r="20" spans="3:6" ht="20" customHeight="1" thickBot="1" x14ac:dyDescent="0.4">
      <c r="C20" s="29" t="s">
        <v>46</v>
      </c>
      <c r="D20" s="30" t="s">
        <v>34</v>
      </c>
      <c r="E20" s="30" t="s">
        <v>34</v>
      </c>
      <c r="F20" s="31"/>
    </row>
  </sheetData>
  <mergeCells count="2">
    <mergeCell ref="D3:E3"/>
    <mergeCell ref="C1:F1"/>
  </mergeCells>
  <pageMargins left="0.23622047244094491" right="0.23622047244094491" top="0.74803149606299213" bottom="0.74803149606299213" header="0.31496062992125984" footer="0.31496062992125984"/>
  <pageSetup paperSize="9" scale="84" fitToHeight="0" orientation="landscape" r:id="rId1"/>
  <headerFooter>
    <oddFooter>&amp;CEMSA/NEG/10/2025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AC079-317D-428C-8750-D67338088D7E}">
  <sheetPr>
    <tabColor theme="4" tint="0.59999389629810485"/>
    <pageSetUpPr fitToPage="1"/>
  </sheetPr>
  <dimension ref="B1:G12"/>
  <sheetViews>
    <sheetView zoomScale="130" zoomScaleNormal="130" workbookViewId="0">
      <selection activeCell="H5" sqref="H5"/>
    </sheetView>
  </sheetViews>
  <sheetFormatPr defaultRowHeight="14.5" x14ac:dyDescent="0.35"/>
  <cols>
    <col min="1" max="1" width="4.7265625" customWidth="1"/>
    <col min="2" max="2" width="3.81640625" customWidth="1"/>
    <col min="3" max="3" width="75.54296875" customWidth="1"/>
    <col min="4" max="4" width="9.26953125" customWidth="1"/>
    <col min="5" max="5" width="16.1796875" customWidth="1"/>
    <col min="6" max="6" width="10.1796875" customWidth="1"/>
    <col min="7" max="7" width="11.453125" customWidth="1"/>
  </cols>
  <sheetData>
    <row r="1" spans="2:7" ht="21" x14ac:dyDescent="0.35">
      <c r="B1" s="39" t="s">
        <v>51</v>
      </c>
      <c r="C1" s="39"/>
      <c r="D1" s="39"/>
      <c r="E1" s="39"/>
      <c r="F1" s="39"/>
      <c r="G1" s="39"/>
    </row>
    <row r="3" spans="2:7" x14ac:dyDescent="0.35">
      <c r="B3" s="40" t="s">
        <v>14</v>
      </c>
      <c r="C3" s="40"/>
      <c r="D3" s="40"/>
      <c r="E3" s="40"/>
      <c r="F3" s="40"/>
      <c r="G3" s="40"/>
    </row>
    <row r="4" spans="2:7" ht="15" thickBot="1" x14ac:dyDescent="0.4"/>
    <row r="5" spans="2:7" ht="31.5" customHeight="1" thickBot="1" x14ac:dyDescent="0.4">
      <c r="B5" s="1"/>
      <c r="C5" s="5" t="s">
        <v>1</v>
      </c>
      <c r="D5" s="5" t="s">
        <v>0</v>
      </c>
      <c r="E5" s="6" t="s">
        <v>7</v>
      </c>
      <c r="F5" s="6" t="s">
        <v>6</v>
      </c>
      <c r="G5" s="6" t="s">
        <v>15</v>
      </c>
    </row>
    <row r="6" spans="2:7" ht="59.15" customHeight="1" thickBot="1" x14ac:dyDescent="0.4">
      <c r="B6" s="4" t="s">
        <v>2</v>
      </c>
      <c r="C6" s="12" t="s">
        <v>26</v>
      </c>
      <c r="D6" s="20" t="s">
        <v>21</v>
      </c>
      <c r="E6" s="13">
        <v>0</v>
      </c>
      <c r="F6" s="3">
        <v>1</v>
      </c>
      <c r="G6" s="15">
        <f>Table1[[#This Row],[Units over 4 years]]*Table1[[#This Row],[Price per unit excluding VAT]]</f>
        <v>0</v>
      </c>
    </row>
    <row r="7" spans="2:7" ht="63.65" customHeight="1" thickBot="1" x14ac:dyDescent="0.4">
      <c r="B7" s="4" t="s">
        <v>3</v>
      </c>
      <c r="C7" s="2" t="s">
        <v>22</v>
      </c>
      <c r="D7" s="20" t="s">
        <v>23</v>
      </c>
      <c r="E7" s="13">
        <v>0</v>
      </c>
      <c r="F7" s="3">
        <v>8</v>
      </c>
      <c r="G7" s="15">
        <f>Table1[[#This Row],[Units over 4 years]]*Table1[[#This Row],[Price per unit excluding VAT]]</f>
        <v>0</v>
      </c>
    </row>
    <row r="8" spans="2:7" ht="38.5" customHeight="1" thickBot="1" x14ac:dyDescent="0.4">
      <c r="B8" s="4" t="s">
        <v>4</v>
      </c>
      <c r="C8" s="3" t="s">
        <v>16</v>
      </c>
      <c r="D8" s="18" t="s">
        <v>19</v>
      </c>
      <c r="E8" s="13">
        <v>0</v>
      </c>
      <c r="F8" s="3">
        <v>4</v>
      </c>
      <c r="G8" s="15">
        <f>Table1[[#This Row],[Units over 4 years]]*Table1[[#This Row],[Price per unit excluding VAT]]</f>
        <v>0</v>
      </c>
    </row>
    <row r="9" spans="2:7" ht="34.5" customHeight="1" thickBot="1" x14ac:dyDescent="0.4">
      <c r="B9" s="7" t="s">
        <v>5</v>
      </c>
      <c r="C9" s="8" t="s">
        <v>17</v>
      </c>
      <c r="D9" s="17" t="s">
        <v>20</v>
      </c>
      <c r="E9" s="14">
        <v>0</v>
      </c>
      <c r="F9" s="8">
        <v>3</v>
      </c>
      <c r="G9" s="16">
        <f>Table1[[#This Row],[Units over 4 years]]*Table1[[#This Row],[Price per unit excluding VAT]]</f>
        <v>0</v>
      </c>
    </row>
    <row r="10" spans="2:7" ht="15" thickBot="1" x14ac:dyDescent="0.4">
      <c r="B10" s="9"/>
      <c r="C10" s="10" t="s">
        <v>49</v>
      </c>
      <c r="D10" s="11"/>
      <c r="E10" s="11"/>
      <c r="F10" s="11"/>
      <c r="G10" s="19">
        <f>SUBTOTAL(109,Table1[Total price over 4 years])</f>
        <v>0</v>
      </c>
    </row>
    <row r="12" spans="2:7" ht="51.65" customHeight="1" x14ac:dyDescent="0.35">
      <c r="B12" s="41" t="s">
        <v>24</v>
      </c>
      <c r="C12" s="41"/>
      <c r="D12" s="41"/>
      <c r="E12" s="41"/>
      <c r="F12" s="41"/>
      <c r="G12" s="41"/>
    </row>
  </sheetData>
  <mergeCells count="3">
    <mergeCell ref="B3:G3"/>
    <mergeCell ref="B12:G12"/>
    <mergeCell ref="B1:G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headerFooter>
    <oddFooter>&amp;CEMSA/NEG/10/2025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45846-864C-4F2B-96B5-46E3C8AEFCD4}">
  <sheetPr>
    <tabColor theme="4" tint="0.39997558519241921"/>
    <pageSetUpPr fitToPage="1"/>
  </sheetPr>
  <dimension ref="B1:E6"/>
  <sheetViews>
    <sheetView tabSelected="1" zoomScale="145" zoomScaleNormal="145" workbookViewId="0">
      <selection activeCell="C11" sqref="C11"/>
    </sheetView>
  </sheetViews>
  <sheetFormatPr defaultRowHeight="14.5" x14ac:dyDescent="0.35"/>
  <cols>
    <col min="1" max="1" width="4.1796875" customWidth="1"/>
    <col min="2" max="2" width="6" customWidth="1"/>
    <col min="3" max="3" width="86.26953125" customWidth="1"/>
    <col min="4" max="4" width="7.453125" bestFit="1" customWidth="1"/>
    <col min="5" max="5" width="15.1796875" customWidth="1"/>
  </cols>
  <sheetData>
    <row r="1" spans="2:5" ht="21" x14ac:dyDescent="0.35">
      <c r="B1" s="42" t="s">
        <v>50</v>
      </c>
      <c r="C1" s="43"/>
      <c r="D1" s="43"/>
      <c r="E1" s="44"/>
    </row>
    <row r="2" spans="2:5" ht="15" thickBot="1" x14ac:dyDescent="0.4">
      <c r="B2" s="45"/>
      <c r="C2" s="46"/>
      <c r="D2" s="46"/>
      <c r="E2" s="47"/>
    </row>
    <row r="3" spans="2:5" ht="31.5" customHeight="1" thickBot="1" x14ac:dyDescent="0.4">
      <c r="B3" s="48"/>
      <c r="C3" s="49" t="s">
        <v>25</v>
      </c>
      <c r="D3" s="50" t="s">
        <v>0</v>
      </c>
      <c r="E3" s="51" t="s">
        <v>18</v>
      </c>
    </row>
    <row r="4" spans="2:5" ht="21" customHeight="1" thickBot="1" x14ac:dyDescent="0.4">
      <c r="B4" s="52" t="s">
        <v>8</v>
      </c>
      <c r="C4" s="2" t="s">
        <v>10</v>
      </c>
      <c r="D4" s="3">
        <v>1</v>
      </c>
      <c r="E4" s="53"/>
    </row>
    <row r="5" spans="2:5" ht="30.5" customHeight="1" thickBot="1" x14ac:dyDescent="0.4">
      <c r="B5" s="52" t="s">
        <v>9</v>
      </c>
      <c r="C5" s="2" t="s">
        <v>11</v>
      </c>
      <c r="D5" s="3">
        <v>1</v>
      </c>
      <c r="E5" s="53"/>
    </row>
    <row r="6" spans="2:5" ht="20.5" customHeight="1" thickBot="1" x14ac:dyDescent="0.4">
      <c r="B6" s="54" t="s">
        <v>12</v>
      </c>
      <c r="C6" s="55" t="s">
        <v>13</v>
      </c>
      <c r="D6" s="56"/>
      <c r="E6" s="57"/>
    </row>
  </sheetData>
  <mergeCells count="1">
    <mergeCell ref="B1:E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&amp;CEMSA/NEG/10/2025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2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10" ma:contentTypeDescription="Create a new document." ma:contentTypeScope="" ma:versionID="436aedd43f1b7d01a7142f723ff3f759">
  <xsd:schema xmlns:xsd="http://www.w3.org/2001/XMLSchema" xmlns:xs="http://www.w3.org/2001/XMLSchema" xmlns:p="http://schemas.microsoft.com/office/2006/metadata/properties" xmlns:ns2="118c9a18-80f4-4e5c-9b32-eec0fd092ad5" xmlns:ns3="af6c1f1c-67a2-470d-9b01-74d4f057ea07" targetNamespace="http://schemas.microsoft.com/office/2006/metadata/properties" ma:root="true" ma:fieldsID="8922e1fa8316a5ebe330de88cac309d3" ns2:_="" ns3:_="">
    <xsd:import namespace="118c9a18-80f4-4e5c-9b32-eec0fd092ad5"/>
    <xsd:import namespace="af6c1f1c-67a2-470d-9b01-74d4f057ea07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dexed="true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dexed="true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c1f1c-67a2-470d-9b01-74d4f057e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797D5B-56C2-4091-8D11-62B25FC31E9A}"/>
</file>

<file path=customXml/itemProps2.xml><?xml version="1.0" encoding="utf-8"?>
<ds:datastoreItem xmlns:ds="http://schemas.openxmlformats.org/officeDocument/2006/customXml" ds:itemID="{2BDB8A4E-16C3-4D57-823B-B03F16ED252F}"/>
</file>

<file path=customXml/itemProps3.xml><?xml version="1.0" encoding="utf-8"?>
<ds:datastoreItem xmlns:ds="http://schemas.openxmlformats.org/officeDocument/2006/customXml" ds:itemID="{E8D64888-A3D0-461C-9612-4A2EABD4CB4C}"/>
</file>

<file path=customXml/itemProps4.xml><?xml version="1.0" encoding="utf-8"?>
<ds:datastoreItem xmlns:ds="http://schemas.openxmlformats.org/officeDocument/2006/customXml" ds:itemID="{788330AD-5BE3-467E-B2F7-3DE4FE5AC4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Check list</vt:lpstr>
      <vt:lpstr>Supply and installation</vt:lpstr>
      <vt:lpstr>Manpower costs</vt:lpstr>
      <vt:lpstr>'Check list'!Print_Area</vt:lpstr>
      <vt:lpstr>'Manpower costs'!Print_Area</vt:lpstr>
      <vt:lpstr>'Supply and installation'!Print_Area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MARTINS Marta (EMSA)</dc:creator>
  <cp:lastModifiedBy>MARTINS Marta (EMSA)</cp:lastModifiedBy>
  <cp:lastPrinted>2025-06-02T15:38:13Z</cp:lastPrinted>
  <dcterms:created xsi:type="dcterms:W3CDTF">2024-09-17T14:00:15Z</dcterms:created>
  <dcterms:modified xsi:type="dcterms:W3CDTF">2025-06-02T15:38:26Z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